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L196" i="1"/>
  <c r="G196" i="1"/>
  <c r="F196" i="1"/>
</calcChain>
</file>

<file path=xl/sharedStrings.xml><?xml version="1.0" encoding="utf-8"?>
<sst xmlns="http://schemas.openxmlformats.org/spreadsheetml/2006/main" count="254" uniqueCount="74">
  <si>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</si>
  <si>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</si>
  <si>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</si>
  <si>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</si>
  <si>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</si>
  <si>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</si>
  <si>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</si>
  <si>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</si>
  <si>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</si>
  <si>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</si>
  <si>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</si>
  <si>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</si>
  <si>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</si>
  <si>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</si>
  <si>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</si>
  <si>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</si>
  <si>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</si>
  <si>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</si>
  <si>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</si>
  <si>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</si>
  <si>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</si>
  <si>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</si>
  <si>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</si>
  <si>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</si>
  <si>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</si>
  <si>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</si>
  <si>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</si>
  <si>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</si>
  <si>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</si>
  <si>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</si>
  <si>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</si>
  <si>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</si>
  <si>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</si>
  <si>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</si>
  <si>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</si>
  <si>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</si>
  <si>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</si>
  <si>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</si>
  <si>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</si>
  <si>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"Гусинобродская школа № 18"</t>
  </si>
  <si>
    <t>директор</t>
  </si>
  <si>
    <t>овощи</t>
  </si>
  <si>
    <t>Слежакова Д.В.</t>
  </si>
  <si>
    <t>каша гречневая рассыпчатая</t>
  </si>
  <si>
    <t>котлета домашняя</t>
  </si>
  <si>
    <t>компот из кураги</t>
  </si>
  <si>
    <t>хлеб ржаной</t>
  </si>
  <si>
    <t>каша рисовая молочная</t>
  </si>
  <si>
    <t>чай с сахаром</t>
  </si>
  <si>
    <t>хлеб пшеничный, хлеб ржаной</t>
  </si>
  <si>
    <t>помидоры свежие (порц.)</t>
  </si>
  <si>
    <t>апельсин</t>
  </si>
  <si>
    <t>бутерброд с сыром</t>
  </si>
  <si>
    <t>котлета куриная</t>
  </si>
  <si>
    <t>макароны отварные</t>
  </si>
  <si>
    <t>чай с лимоном</t>
  </si>
  <si>
    <t>банан</t>
  </si>
  <si>
    <t>каша пшенная молочная</t>
  </si>
  <si>
    <t>какао на молоке</t>
  </si>
  <si>
    <t>яблоко</t>
  </si>
  <si>
    <t>печенье</t>
  </si>
  <si>
    <t>картофель отварной</t>
  </si>
  <si>
    <t>компот из чернослива</t>
  </si>
  <si>
    <t>каша из овсяных хлопьев</t>
  </si>
  <si>
    <t>кофейный напиток</t>
  </si>
  <si>
    <t xml:space="preserve">апельсин </t>
  </si>
  <si>
    <t>вафля</t>
  </si>
  <si>
    <t>каша молочная рисовая</t>
  </si>
  <si>
    <t>йогурт "Растишка"</t>
  </si>
  <si>
    <t>бананы</t>
  </si>
  <si>
    <t>каша манная с маслом</t>
  </si>
  <si>
    <t>бутерброд с джемом</t>
  </si>
  <si>
    <t>108/110</t>
  </si>
  <si>
    <t>110/108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</si>
</sst>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K184" sqref="K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42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90</v>
      </c>
      <c r="G6" s="40">
        <v>9.9700000000000006</v>
      </c>
      <c r="H6" s="40">
        <v>13.16</v>
      </c>
      <c r="I6" s="40">
        <v>1.57</v>
      </c>
      <c r="J6" s="40">
        <v>179.72</v>
      </c>
      <c r="K6" s="41">
        <v>205</v>
      </c>
      <c r="L6" s="40">
        <v>40.700000000000003</v>
      </c>
    </row>
    <row r="7" spans="1:12" ht="15" x14ac:dyDescent="0.25">
      <c r="A7" s="23"/>
      <c r="B7" s="15"/>
      <c r="C7" s="11"/>
      <c r="D7" s="52" t="s">
        <v>29</v>
      </c>
      <c r="E7" s="42" t="s">
        <v>43</v>
      </c>
      <c r="F7" s="43">
        <v>150</v>
      </c>
      <c r="G7" s="43">
        <v>8.69</v>
      </c>
      <c r="H7" s="43">
        <v>6.47</v>
      </c>
      <c r="I7" s="43">
        <v>42.68</v>
      </c>
      <c r="J7" s="43">
        <v>263.68</v>
      </c>
      <c r="K7" s="44">
        <v>237</v>
      </c>
      <c r="L7" s="43">
        <v>13.68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0.83</v>
      </c>
      <c r="H8" s="43">
        <v>0</v>
      </c>
      <c r="I8" s="43">
        <v>20.78</v>
      </c>
      <c r="J8" s="43">
        <v>86.43</v>
      </c>
      <c r="K8" s="44">
        <v>348</v>
      </c>
      <c r="L8" s="43">
        <v>9.8000000000000007</v>
      </c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60</v>
      </c>
      <c r="G9" s="43">
        <v>4.32</v>
      </c>
      <c r="H9" s="43">
        <v>0.66</v>
      </c>
      <c r="I9" s="43">
        <v>26.22</v>
      </c>
      <c r="J9" s="43">
        <v>128.1</v>
      </c>
      <c r="K9" s="44" t="s">
        <v>72</v>
      </c>
      <c r="L9" s="43">
        <v>4.5</v>
      </c>
    </row>
    <row r="10" spans="1:12" ht="15" x14ac:dyDescent="0.25">
      <c r="A10" s="23"/>
      <c r="B10" s="15"/>
      <c r="C10" s="11"/>
      <c r="D10" s="7" t="s">
        <v>41</v>
      </c>
      <c r="E10" s="42" t="s">
        <v>50</v>
      </c>
      <c r="F10" s="43">
        <v>35</v>
      </c>
      <c r="G10" s="43">
        <v>0.39</v>
      </c>
      <c r="H10" s="43">
        <v>7.0000000000000007E-2</v>
      </c>
      <c r="I10" s="43">
        <v>1.33</v>
      </c>
      <c r="J10" s="43">
        <v>7.49</v>
      </c>
      <c r="K10" s="44">
        <v>106</v>
      </c>
      <c r="L10" s="43">
        <v>13.8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24.2</v>
      </c>
      <c r="H13" s="19">
        <f t="shared" si="0"/>
        <v>20.36</v>
      </c>
      <c r="I13" s="19">
        <f t="shared" si="0"/>
        <v>92.58</v>
      </c>
      <c r="J13" s="19">
        <f t="shared" si="0"/>
        <v>665.42</v>
      </c>
      <c r="K13" s="25"/>
      <c r="L13" s="19">
        <f t="shared" ref="L13" si="1">SUM(L6:L12)</f>
        <v>82.48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535</v>
      </c>
      <c r="G24" s="32">
        <f t="shared" ref="G24:J24" si="4">G13+G23</f>
        <v>24.2</v>
      </c>
      <c r="H24" s="32">
        <f t="shared" si="4"/>
        <v>20.36</v>
      </c>
      <c r="I24" s="32">
        <f t="shared" si="4"/>
        <v>92.58</v>
      </c>
      <c r="J24" s="32">
        <f t="shared" si="4"/>
        <v>665.42</v>
      </c>
      <c r="K24" s="32"/>
      <c r="L24" s="32">
        <f t="shared" ref="L24" si="5">L13+L23</f>
        <v>82.48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6.38</v>
      </c>
      <c r="H25" s="40">
        <v>10.44</v>
      </c>
      <c r="I25" s="40">
        <v>37.11</v>
      </c>
      <c r="J25" s="40">
        <v>267.95</v>
      </c>
      <c r="K25" s="41">
        <v>253</v>
      </c>
      <c r="L25" s="40">
        <v>17.21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0.12</v>
      </c>
      <c r="H27" s="43">
        <v>0.03</v>
      </c>
      <c r="I27" s="43">
        <v>10</v>
      </c>
      <c r="J27" s="43">
        <v>40.770000000000003</v>
      </c>
      <c r="K27" s="44">
        <v>376</v>
      </c>
      <c r="L27" s="43">
        <v>4.2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1.36</v>
      </c>
      <c r="H28" s="43">
        <v>0.26</v>
      </c>
      <c r="I28" s="43">
        <v>8.14</v>
      </c>
      <c r="J28" s="43">
        <v>40.340000000000003</v>
      </c>
      <c r="K28" s="44">
        <v>110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250</v>
      </c>
      <c r="G29" s="43">
        <v>2.25</v>
      </c>
      <c r="H29" s="43">
        <v>0.5</v>
      </c>
      <c r="I29" s="43">
        <v>20.25</v>
      </c>
      <c r="J29" s="43">
        <v>94.5</v>
      </c>
      <c r="K29" s="44">
        <v>112</v>
      </c>
      <c r="L29" s="43">
        <v>36.799999999999997</v>
      </c>
    </row>
    <row r="30" spans="1:12" ht="15" x14ac:dyDescent="0.25">
      <c r="A30" s="14"/>
      <c r="B30" s="15"/>
      <c r="C30" s="11"/>
      <c r="D30" s="52" t="s">
        <v>26</v>
      </c>
      <c r="E30" s="42" t="s">
        <v>52</v>
      </c>
      <c r="F30" s="43">
        <v>60</v>
      </c>
      <c r="G30" s="43">
        <v>8.6</v>
      </c>
      <c r="H30" s="43">
        <v>7.5</v>
      </c>
      <c r="I30" s="43">
        <v>10.1</v>
      </c>
      <c r="J30" s="43">
        <v>152</v>
      </c>
      <c r="K30" s="44">
        <v>376</v>
      </c>
      <c r="L30" s="43">
        <v>22.5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730</v>
      </c>
      <c r="G32" s="19">
        <f t="shared" ref="G32" si="6">SUM(G25:G31)</f>
        <v>18.71</v>
      </c>
      <c r="H32" s="19">
        <f t="shared" ref="H32" si="7">SUM(H25:H31)</f>
        <v>18.729999999999997</v>
      </c>
      <c r="I32" s="19">
        <f t="shared" ref="I32" si="8">SUM(I25:I31)</f>
        <v>85.6</v>
      </c>
      <c r="J32" s="19">
        <f t="shared" ref="J32:L32" si="9">SUM(J25:J31)</f>
        <v>595.55999999999995</v>
      </c>
      <c r="K32" s="25"/>
      <c r="L32" s="19">
        <f t="shared" si="9"/>
        <v>83.71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730</v>
      </c>
      <c r="G43" s="32">
        <f t="shared" ref="G43" si="14">G32+G42</f>
        <v>18.71</v>
      </c>
      <c r="H43" s="32">
        <f t="shared" ref="H43" si="15">H32+H42</f>
        <v>18.729999999999997</v>
      </c>
      <c r="I43" s="32">
        <f t="shared" ref="I43" si="16">I32+I42</f>
        <v>85.6</v>
      </c>
      <c r="J43" s="32">
        <f t="shared" ref="J43:L43" si="17">J32+J42</f>
        <v>595.55999999999995</v>
      </c>
      <c r="K43" s="32"/>
      <c r="L43" s="32">
        <f t="shared" si="17"/>
        <v>83.71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90</v>
      </c>
      <c r="G44" s="40">
        <v>9.9700000000000006</v>
      </c>
      <c r="H44" s="40">
        <v>13.16</v>
      </c>
      <c r="I44" s="40">
        <v>1.57</v>
      </c>
      <c r="J44" s="40">
        <v>179.72</v>
      </c>
      <c r="K44" s="41">
        <v>205</v>
      </c>
      <c r="L44" s="40">
        <v>40.770000000000003</v>
      </c>
    </row>
    <row r="45" spans="1:12" ht="15" x14ac:dyDescent="0.25">
      <c r="A45" s="23"/>
      <c r="B45" s="15"/>
      <c r="C45" s="11"/>
      <c r="D45" s="52" t="s">
        <v>29</v>
      </c>
      <c r="E45" s="42" t="s">
        <v>54</v>
      </c>
      <c r="F45" s="43">
        <v>150</v>
      </c>
      <c r="G45" s="43">
        <v>5.36</v>
      </c>
      <c r="H45" s="43">
        <v>5.49</v>
      </c>
      <c r="I45" s="43">
        <v>35.64</v>
      </c>
      <c r="J45" s="43">
        <v>213.39</v>
      </c>
      <c r="K45" s="44">
        <v>291</v>
      </c>
      <c r="L45" s="43">
        <v>8.08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0.21</v>
      </c>
      <c r="H46" s="43">
        <v>0.05</v>
      </c>
      <c r="I46" s="43">
        <v>10.16</v>
      </c>
      <c r="J46" s="43">
        <v>41.88</v>
      </c>
      <c r="K46" s="44">
        <v>377</v>
      </c>
      <c r="L46" s="43">
        <v>7.2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60</v>
      </c>
      <c r="G47" s="43">
        <v>4.32</v>
      </c>
      <c r="H47" s="43">
        <v>0.66</v>
      </c>
      <c r="I47" s="43">
        <v>26.22</v>
      </c>
      <c r="J47" s="43">
        <v>128.1</v>
      </c>
      <c r="K47" s="44" t="s">
        <v>73</v>
      </c>
      <c r="L47" s="43">
        <v>4.5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1.5</v>
      </c>
      <c r="H48" s="43">
        <v>0.1</v>
      </c>
      <c r="I48" s="43">
        <v>21</v>
      </c>
      <c r="J48" s="43">
        <v>90.9</v>
      </c>
      <c r="K48" s="44">
        <v>112</v>
      </c>
      <c r="L48" s="43">
        <v>10.3</v>
      </c>
    </row>
    <row r="49" spans="1:12" ht="15" x14ac:dyDescent="0.25">
      <c r="A49" s="23"/>
      <c r="B49" s="15"/>
      <c r="C49" s="11"/>
      <c r="D49" s="52" t="s">
        <v>41</v>
      </c>
      <c r="E49" s="42" t="s">
        <v>50</v>
      </c>
      <c r="F49" s="43">
        <v>35</v>
      </c>
      <c r="G49" s="43">
        <v>0.39</v>
      </c>
      <c r="H49" s="43">
        <v>7.0000000000000007E-2</v>
      </c>
      <c r="I49" s="43">
        <v>0.33</v>
      </c>
      <c r="J49" s="43">
        <v>7.49</v>
      </c>
      <c r="K49" s="44">
        <v>106</v>
      </c>
      <c r="L49" s="43">
        <v>12.5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21.750000000000004</v>
      </c>
      <c r="H51" s="19">
        <f t="shared" ref="H51" si="19">SUM(H44:H50)</f>
        <v>19.53</v>
      </c>
      <c r="I51" s="19">
        <f t="shared" ref="I51" si="20">SUM(I44:I50)</f>
        <v>94.92</v>
      </c>
      <c r="J51" s="19">
        <f t="shared" ref="J51:L51" si="21">SUM(J44:J50)</f>
        <v>661.48</v>
      </c>
      <c r="K51" s="25"/>
      <c r="L51" s="19">
        <f t="shared" si="21"/>
        <v>83.350000000000009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635</v>
      </c>
      <c r="G62" s="32">
        <f t="shared" ref="G62" si="26">G51+G61</f>
        <v>21.750000000000004</v>
      </c>
      <c r="H62" s="32">
        <f t="shared" ref="H62" si="27">H51+H61</f>
        <v>19.53</v>
      </c>
      <c r="I62" s="32">
        <f t="shared" ref="I62" si="28">I51+I61</f>
        <v>94.92</v>
      </c>
      <c r="J62" s="32">
        <f t="shared" ref="J62:L62" si="29">J51+J61</f>
        <v>661.48</v>
      </c>
      <c r="K62" s="32"/>
      <c r="L62" s="32">
        <f t="shared" si="29"/>
        <v>83.350000000000009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200</v>
      </c>
      <c r="G63" s="40">
        <v>8.85</v>
      </c>
      <c r="H63" s="40">
        <v>11.5</v>
      </c>
      <c r="I63" s="40">
        <v>38.369999999999997</v>
      </c>
      <c r="J63" s="40">
        <v>292.37</v>
      </c>
      <c r="K63" s="41">
        <v>258</v>
      </c>
      <c r="L63" s="40">
        <v>17.100000000000001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4"/>
      <c r="K64" s="51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3.19</v>
      </c>
      <c r="H65" s="43">
        <v>2.65</v>
      </c>
      <c r="I65" s="43">
        <v>19.89</v>
      </c>
      <c r="J65" s="43">
        <v>116.16</v>
      </c>
      <c r="K65" s="44">
        <v>496</v>
      </c>
      <c r="L65" s="43">
        <v>13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60</v>
      </c>
      <c r="G66" s="43">
        <v>4.32</v>
      </c>
      <c r="H66" s="43">
        <v>0.66</v>
      </c>
      <c r="I66" s="43">
        <v>26.22</v>
      </c>
      <c r="J66" s="43">
        <v>128.1</v>
      </c>
      <c r="K66" s="44" t="s">
        <v>73</v>
      </c>
      <c r="L66" s="43">
        <v>4.5</v>
      </c>
    </row>
    <row r="67" spans="1:12" ht="15" x14ac:dyDescent="0.25">
      <c r="A67" s="23"/>
      <c r="B67" s="15"/>
      <c r="C67" s="11"/>
      <c r="D67" s="7" t="s">
        <v>24</v>
      </c>
      <c r="E67" s="42" t="s">
        <v>59</v>
      </c>
      <c r="F67" s="43">
        <v>150</v>
      </c>
      <c r="G67" s="43">
        <v>0.6</v>
      </c>
      <c r="H67" s="43">
        <v>0.6</v>
      </c>
      <c r="I67" s="43">
        <v>14.7</v>
      </c>
      <c r="J67" s="43">
        <v>66.599999999999994</v>
      </c>
      <c r="K67" s="44">
        <v>112</v>
      </c>
      <c r="L67" s="43">
        <v>23.7</v>
      </c>
    </row>
    <row r="68" spans="1:12" ht="15" x14ac:dyDescent="0.25">
      <c r="A68" s="23"/>
      <c r="B68" s="15"/>
      <c r="C68" s="11"/>
      <c r="D68" s="53"/>
      <c r="E68" s="42" t="s">
        <v>60</v>
      </c>
      <c r="F68" s="43">
        <v>40</v>
      </c>
      <c r="G68" s="43">
        <v>1.7</v>
      </c>
      <c r="H68" s="43">
        <v>1.8</v>
      </c>
      <c r="I68" s="43">
        <v>22</v>
      </c>
      <c r="J68" s="43">
        <v>111</v>
      </c>
      <c r="K68" s="44"/>
      <c r="L68" s="43">
        <v>24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18.66</v>
      </c>
      <c r="H70" s="19">
        <f t="shared" ref="H70" si="31">SUM(H63:H69)</f>
        <v>17.21</v>
      </c>
      <c r="I70" s="19">
        <f t="shared" ref="I70" si="32">SUM(I63:I69)</f>
        <v>121.17999999999999</v>
      </c>
      <c r="J70" s="19">
        <f t="shared" ref="J70:L70" si="33">SUM(J63:J69)</f>
        <v>714.23</v>
      </c>
      <c r="K70" s="25"/>
      <c r="L70" s="19">
        <f t="shared" si="33"/>
        <v>82.3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650</v>
      </c>
      <c r="G81" s="32">
        <f t="shared" ref="G81" si="38">G70+G80</f>
        <v>18.66</v>
      </c>
      <c r="H81" s="32">
        <f t="shared" ref="H81" si="39">H70+H80</f>
        <v>17.21</v>
      </c>
      <c r="I81" s="32">
        <f t="shared" ref="I81" si="40">I70+I80</f>
        <v>121.17999999999999</v>
      </c>
      <c r="J81" s="32">
        <f t="shared" ref="J81:L81" si="41">J70+J80</f>
        <v>714.23</v>
      </c>
      <c r="K81" s="32"/>
      <c r="L81" s="32">
        <f t="shared" si="41"/>
        <v>82.3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90</v>
      </c>
      <c r="G82" s="40">
        <v>9.9700000000000006</v>
      </c>
      <c r="H82" s="40">
        <v>13.16</v>
      </c>
      <c r="I82" s="40">
        <v>1.57</v>
      </c>
      <c r="J82" s="40">
        <v>179.72</v>
      </c>
      <c r="K82" s="41">
        <v>205</v>
      </c>
      <c r="L82" s="40">
        <v>40.770000000000003</v>
      </c>
    </row>
    <row r="83" spans="1:12" ht="15" x14ac:dyDescent="0.25">
      <c r="A83" s="23"/>
      <c r="B83" s="15"/>
      <c r="C83" s="11"/>
      <c r="D83" s="52" t="s">
        <v>29</v>
      </c>
      <c r="E83" s="42" t="s">
        <v>61</v>
      </c>
      <c r="F83" s="43">
        <v>150</v>
      </c>
      <c r="G83" s="43">
        <v>4.82</v>
      </c>
      <c r="H83" s="43">
        <v>2.62</v>
      </c>
      <c r="I83" s="43">
        <v>20</v>
      </c>
      <c r="J83" s="43">
        <v>121.64</v>
      </c>
      <c r="K83" s="44">
        <v>239</v>
      </c>
      <c r="L83" s="43">
        <v>14.18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0.83</v>
      </c>
      <c r="H84" s="43">
        <v>0</v>
      </c>
      <c r="I84" s="43">
        <v>20.78</v>
      </c>
      <c r="J84" s="43">
        <v>86.43</v>
      </c>
      <c r="K84" s="44">
        <v>348</v>
      </c>
      <c r="L84" s="43">
        <v>9.8000000000000007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60</v>
      </c>
      <c r="G85" s="43">
        <v>4.32</v>
      </c>
      <c r="H85" s="43">
        <v>0.66</v>
      </c>
      <c r="I85" s="43">
        <v>26.22</v>
      </c>
      <c r="J85" s="43">
        <v>128.1</v>
      </c>
      <c r="K85" s="44" t="s">
        <v>73</v>
      </c>
      <c r="L85" s="43">
        <v>4.5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150</v>
      </c>
      <c r="G86" s="43">
        <v>0.6</v>
      </c>
      <c r="H86" s="43">
        <v>0.6</v>
      </c>
      <c r="I86" s="43">
        <v>14.7</v>
      </c>
      <c r="J86" s="43">
        <v>66.599999999999994</v>
      </c>
      <c r="K86" s="44">
        <v>112</v>
      </c>
      <c r="L86" s="43">
        <v>16.5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20.540000000000003</v>
      </c>
      <c r="H89" s="19">
        <f t="shared" ref="H89" si="43">SUM(H82:H88)</f>
        <v>17.040000000000003</v>
      </c>
      <c r="I89" s="19">
        <f t="shared" ref="I89" si="44">SUM(I82:I88)</f>
        <v>83.27</v>
      </c>
      <c r="J89" s="19">
        <f t="shared" ref="J89:L89" si="45">SUM(J82:J88)</f>
        <v>582.49</v>
      </c>
      <c r="K89" s="25"/>
      <c r="L89" s="19">
        <f t="shared" si="45"/>
        <v>85.75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650</v>
      </c>
      <c r="G100" s="32">
        <f t="shared" ref="G100" si="50">G89+G99</f>
        <v>20.540000000000003</v>
      </c>
      <c r="H100" s="32">
        <f t="shared" ref="H100" si="51">H89+H99</f>
        <v>17.040000000000003</v>
      </c>
      <c r="I100" s="32">
        <f t="shared" ref="I100" si="52">I89+I99</f>
        <v>83.27</v>
      </c>
      <c r="J100" s="32">
        <f t="shared" ref="J100:L100" si="53">J89+J99</f>
        <v>582.49</v>
      </c>
      <c r="K100" s="32"/>
      <c r="L100" s="32">
        <f t="shared" si="53"/>
        <v>85.75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8.11</v>
      </c>
      <c r="H101" s="40">
        <v>12.73</v>
      </c>
      <c r="I101" s="40">
        <v>27.45</v>
      </c>
      <c r="J101" s="40">
        <v>256.81</v>
      </c>
      <c r="K101" s="41">
        <v>247</v>
      </c>
      <c r="L101" s="40">
        <v>17.5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2.29</v>
      </c>
      <c r="H103" s="43">
        <v>1.25</v>
      </c>
      <c r="I103" s="43">
        <v>15.78</v>
      </c>
      <c r="J103" s="43">
        <v>83.53</v>
      </c>
      <c r="K103" s="44">
        <v>379</v>
      </c>
      <c r="L103" s="43">
        <v>13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60</v>
      </c>
      <c r="G104" s="43">
        <v>4.32</v>
      </c>
      <c r="H104" s="43">
        <v>0.66</v>
      </c>
      <c r="I104" s="43">
        <v>26.22</v>
      </c>
      <c r="J104" s="43">
        <v>128.1</v>
      </c>
      <c r="K104" s="44" t="s">
        <v>73</v>
      </c>
      <c r="L104" s="43">
        <v>4.5</v>
      </c>
    </row>
    <row r="105" spans="1:12" ht="15" x14ac:dyDescent="0.25">
      <c r="A105" s="23"/>
      <c r="B105" s="15"/>
      <c r="C105" s="11"/>
      <c r="D105" s="7" t="s">
        <v>24</v>
      </c>
      <c r="E105" s="42" t="s">
        <v>65</v>
      </c>
      <c r="F105" s="43">
        <v>250</v>
      </c>
      <c r="G105" s="43">
        <v>2.25</v>
      </c>
      <c r="H105" s="43">
        <v>0.5</v>
      </c>
      <c r="I105" s="43">
        <v>20.25</v>
      </c>
      <c r="J105" s="43">
        <v>94.5</v>
      </c>
      <c r="K105" s="44">
        <v>112</v>
      </c>
      <c r="L105" s="43">
        <v>26.3</v>
      </c>
    </row>
    <row r="106" spans="1:12" ht="15" x14ac:dyDescent="0.25">
      <c r="A106" s="23"/>
      <c r="B106" s="15"/>
      <c r="C106" s="11"/>
      <c r="D106" s="6"/>
      <c r="E106" s="42" t="s">
        <v>66</v>
      </c>
      <c r="F106" s="43">
        <v>60</v>
      </c>
      <c r="G106" s="43">
        <v>5.8</v>
      </c>
      <c r="H106" s="43">
        <v>6.1</v>
      </c>
      <c r="I106" s="43">
        <v>34</v>
      </c>
      <c r="J106" s="43">
        <v>114.1</v>
      </c>
      <c r="K106" s="44"/>
      <c r="L106" s="43">
        <v>21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770</v>
      </c>
      <c r="G108" s="19">
        <f t="shared" ref="G108:J108" si="54">SUM(G101:G107)</f>
        <v>22.77</v>
      </c>
      <c r="H108" s="19">
        <f t="shared" si="54"/>
        <v>21.240000000000002</v>
      </c>
      <c r="I108" s="19">
        <f t="shared" si="54"/>
        <v>123.69999999999999</v>
      </c>
      <c r="J108" s="19">
        <f t="shared" si="54"/>
        <v>677.04000000000008</v>
      </c>
      <c r="K108" s="25"/>
      <c r="L108" s="19">
        <f t="shared" ref="L108" si="55">SUM(L101:L107)</f>
        <v>82.3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770</v>
      </c>
      <c r="G119" s="32">
        <f t="shared" ref="G119" si="58">G108+G118</f>
        <v>22.77</v>
      </c>
      <c r="H119" s="32">
        <f t="shared" ref="H119" si="59">H108+H118</f>
        <v>21.240000000000002</v>
      </c>
      <c r="I119" s="32">
        <f t="shared" ref="I119" si="60">I108+I118</f>
        <v>123.69999999999999</v>
      </c>
      <c r="J119" s="32">
        <f t="shared" ref="J119:L119" si="61">J108+J118</f>
        <v>677.04000000000008</v>
      </c>
      <c r="K119" s="32"/>
      <c r="L119" s="32">
        <f t="shared" si="61"/>
        <v>82.3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6.38</v>
      </c>
      <c r="H120" s="40">
        <v>10.44</v>
      </c>
      <c r="I120" s="40">
        <v>37.11</v>
      </c>
      <c r="J120" s="40">
        <v>267.95</v>
      </c>
      <c r="K120" s="41">
        <v>253</v>
      </c>
      <c r="L120" s="40">
        <v>17.21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3.19</v>
      </c>
      <c r="H122" s="43">
        <v>2.65</v>
      </c>
      <c r="I122" s="43">
        <v>19.89</v>
      </c>
      <c r="J122" s="43">
        <v>116.16</v>
      </c>
      <c r="K122" s="44">
        <v>496</v>
      </c>
      <c r="L122" s="43">
        <v>13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20</v>
      </c>
      <c r="G123" s="43">
        <v>1.36</v>
      </c>
      <c r="H123" s="43">
        <v>0.26</v>
      </c>
      <c r="I123" s="43">
        <v>8.14</v>
      </c>
      <c r="J123" s="43">
        <v>40.340000000000003</v>
      </c>
      <c r="K123" s="44">
        <v>110</v>
      </c>
      <c r="L123" s="43">
        <v>2.64</v>
      </c>
    </row>
    <row r="124" spans="1:12" ht="15" x14ac:dyDescent="0.25">
      <c r="A124" s="14"/>
      <c r="B124" s="15"/>
      <c r="C124" s="11"/>
      <c r="D124" s="7" t="s">
        <v>26</v>
      </c>
      <c r="E124" s="42" t="s">
        <v>52</v>
      </c>
      <c r="F124" s="43">
        <v>60</v>
      </c>
      <c r="G124" s="43">
        <v>6.6</v>
      </c>
      <c r="H124" s="43">
        <v>3.5</v>
      </c>
      <c r="I124" s="43">
        <v>10.1</v>
      </c>
      <c r="J124" s="43">
        <v>152</v>
      </c>
      <c r="K124" s="44">
        <v>376</v>
      </c>
      <c r="L124" s="43">
        <v>22.5</v>
      </c>
    </row>
    <row r="125" spans="1:12" ht="15" x14ac:dyDescent="0.25">
      <c r="A125" s="14"/>
      <c r="B125" s="15"/>
      <c r="C125" s="11"/>
      <c r="D125" s="6"/>
      <c r="E125" s="42" t="s">
        <v>68</v>
      </c>
      <c r="F125" s="43">
        <v>110</v>
      </c>
      <c r="G125" s="43">
        <v>3.8</v>
      </c>
      <c r="H125" s="43">
        <v>2.9</v>
      </c>
      <c r="I125" s="43">
        <v>12.3</v>
      </c>
      <c r="J125" s="43">
        <v>91</v>
      </c>
      <c r="K125" s="44"/>
      <c r="L125" s="43">
        <v>28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21.330000000000002</v>
      </c>
      <c r="H127" s="19">
        <f t="shared" si="62"/>
        <v>19.75</v>
      </c>
      <c r="I127" s="19">
        <f t="shared" si="62"/>
        <v>87.539999999999992</v>
      </c>
      <c r="J127" s="19">
        <f t="shared" si="62"/>
        <v>667.45</v>
      </c>
      <c r="K127" s="25"/>
      <c r="L127" s="19">
        <f t="shared" ref="L127" si="63">SUM(L120:L126)</f>
        <v>83.35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590</v>
      </c>
      <c r="G138" s="32">
        <f t="shared" ref="G138" si="66">G127+G137</f>
        <v>21.330000000000002</v>
      </c>
      <c r="H138" s="32">
        <f t="shared" ref="H138" si="67">H127+H137</f>
        <v>19.75</v>
      </c>
      <c r="I138" s="32">
        <f t="shared" ref="I138" si="68">I127+I137</f>
        <v>87.539999999999992</v>
      </c>
      <c r="J138" s="32">
        <f t="shared" ref="J138:L138" si="69">J127+J137</f>
        <v>667.45</v>
      </c>
      <c r="K138" s="32"/>
      <c r="L138" s="32">
        <f t="shared" si="69"/>
        <v>83.35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90</v>
      </c>
      <c r="G139" s="40">
        <v>9.9700000000000006</v>
      </c>
      <c r="H139" s="40">
        <v>13.16</v>
      </c>
      <c r="I139" s="40">
        <v>1.57</v>
      </c>
      <c r="J139" s="40">
        <v>179.72</v>
      </c>
      <c r="K139" s="41">
        <v>205</v>
      </c>
      <c r="L139" s="40">
        <v>41.77</v>
      </c>
    </row>
    <row r="140" spans="1:12" ht="15" x14ac:dyDescent="0.25">
      <c r="A140" s="23"/>
      <c r="B140" s="15"/>
      <c r="C140" s="11"/>
      <c r="D140" s="52" t="s">
        <v>29</v>
      </c>
      <c r="E140" s="42" t="s">
        <v>54</v>
      </c>
      <c r="F140" s="43">
        <v>150</v>
      </c>
      <c r="G140" s="43">
        <v>5.36</v>
      </c>
      <c r="H140" s="43">
        <v>5.49</v>
      </c>
      <c r="I140" s="43">
        <v>35.64</v>
      </c>
      <c r="J140" s="43">
        <v>213.39</v>
      </c>
      <c r="K140" s="44">
        <v>291</v>
      </c>
      <c r="L140" s="43">
        <v>10.1</v>
      </c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0.12</v>
      </c>
      <c r="H141" s="43">
        <v>0.03</v>
      </c>
      <c r="I141" s="43">
        <v>10</v>
      </c>
      <c r="J141" s="43">
        <v>40.770000000000003</v>
      </c>
      <c r="K141" s="44">
        <v>376</v>
      </c>
      <c r="L141" s="43">
        <v>4.2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60</v>
      </c>
      <c r="G142" s="43">
        <v>4.32</v>
      </c>
      <c r="H142" s="43">
        <v>0.66</v>
      </c>
      <c r="I142" s="43">
        <v>26.22</v>
      </c>
      <c r="J142" s="43">
        <v>128.1</v>
      </c>
      <c r="K142" s="44" t="s">
        <v>72</v>
      </c>
      <c r="L142" s="43">
        <v>4.5</v>
      </c>
    </row>
    <row r="143" spans="1:12" ht="15" x14ac:dyDescent="0.25">
      <c r="A143" s="23"/>
      <c r="B143" s="15"/>
      <c r="C143" s="11"/>
      <c r="D143" s="7" t="s">
        <v>24</v>
      </c>
      <c r="E143" s="42" t="s">
        <v>69</v>
      </c>
      <c r="F143" s="43">
        <v>100</v>
      </c>
      <c r="G143" s="43">
        <v>1.5</v>
      </c>
      <c r="H143" s="43">
        <v>0.1</v>
      </c>
      <c r="I143" s="43">
        <v>21</v>
      </c>
      <c r="J143" s="43">
        <v>90.9</v>
      </c>
      <c r="K143" s="44">
        <v>112</v>
      </c>
      <c r="L143" s="43">
        <v>21.7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21.270000000000003</v>
      </c>
      <c r="H146" s="19">
        <f t="shared" si="70"/>
        <v>19.440000000000001</v>
      </c>
      <c r="I146" s="19">
        <f t="shared" si="70"/>
        <v>94.43</v>
      </c>
      <c r="J146" s="19">
        <f t="shared" si="70"/>
        <v>652.88</v>
      </c>
      <c r="K146" s="25"/>
      <c r="L146" s="19">
        <f t="shared" ref="L146" si="71">SUM(L139:L145)</f>
        <v>82.27000000000001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21.270000000000003</v>
      </c>
      <c r="H157" s="32">
        <f t="shared" ref="H157" si="75">H146+H156</f>
        <v>19.440000000000001</v>
      </c>
      <c r="I157" s="32">
        <f t="shared" ref="I157" si="76">I146+I156</f>
        <v>94.43</v>
      </c>
      <c r="J157" s="32">
        <f t="shared" ref="J157:L157" si="77">J146+J156</f>
        <v>652.88</v>
      </c>
      <c r="K157" s="32"/>
      <c r="L157" s="32">
        <f t="shared" si="77"/>
        <v>82.27000000000001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90</v>
      </c>
      <c r="G158" s="40">
        <v>9.9700000000000006</v>
      </c>
      <c r="H158" s="40">
        <v>13.16</v>
      </c>
      <c r="I158" s="40">
        <v>1.57</v>
      </c>
      <c r="J158" s="40">
        <v>179.72</v>
      </c>
      <c r="K158" s="41">
        <v>205</v>
      </c>
      <c r="L158" s="40">
        <v>41.77</v>
      </c>
    </row>
    <row r="159" spans="1:12" ht="15" x14ac:dyDescent="0.25">
      <c r="A159" s="23"/>
      <c r="B159" s="15"/>
      <c r="C159" s="11"/>
      <c r="D159" s="52" t="s">
        <v>29</v>
      </c>
      <c r="E159" s="42" t="s">
        <v>43</v>
      </c>
      <c r="F159" s="43">
        <v>150</v>
      </c>
      <c r="G159" s="43">
        <v>8.69</v>
      </c>
      <c r="H159" s="43">
        <v>6.47</v>
      </c>
      <c r="I159" s="43">
        <v>42.68</v>
      </c>
      <c r="J159" s="43">
        <v>263.68</v>
      </c>
      <c r="K159" s="44">
        <v>237</v>
      </c>
      <c r="L159" s="43">
        <v>13.68</v>
      </c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0.12</v>
      </c>
      <c r="H160" s="43">
        <v>0.03</v>
      </c>
      <c r="I160" s="43">
        <v>10</v>
      </c>
      <c r="J160" s="43">
        <v>40.770000000000003</v>
      </c>
      <c r="K160" s="44">
        <v>376</v>
      </c>
      <c r="L160" s="43">
        <v>4.2</v>
      </c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60</v>
      </c>
      <c r="G161" s="43">
        <v>4.32</v>
      </c>
      <c r="H161" s="43">
        <v>0.66</v>
      </c>
      <c r="I161" s="43">
        <v>26.22</v>
      </c>
      <c r="J161" s="43">
        <v>128.1</v>
      </c>
      <c r="K161" s="44" t="s">
        <v>73</v>
      </c>
      <c r="L161" s="43">
        <v>4.5</v>
      </c>
    </row>
    <row r="162" spans="1:12" ht="15" x14ac:dyDescent="0.25">
      <c r="A162" s="23"/>
      <c r="B162" s="15"/>
      <c r="C162" s="11"/>
      <c r="D162" s="7" t="s">
        <v>41</v>
      </c>
      <c r="E162" s="42" t="s">
        <v>50</v>
      </c>
      <c r="F162" s="43">
        <v>35</v>
      </c>
      <c r="G162" s="43">
        <v>0.39</v>
      </c>
      <c r="H162" s="43">
        <v>7.0000000000000007E-2</v>
      </c>
      <c r="I162" s="43">
        <v>1.33</v>
      </c>
      <c r="J162" s="43">
        <v>7.49</v>
      </c>
      <c r="K162" s="44">
        <v>106</v>
      </c>
      <c r="L162" s="43">
        <v>18.11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23.490000000000002</v>
      </c>
      <c r="H165" s="19">
        <f t="shared" si="78"/>
        <v>20.39</v>
      </c>
      <c r="I165" s="19">
        <f t="shared" si="78"/>
        <v>81.8</v>
      </c>
      <c r="J165" s="19">
        <f t="shared" si="78"/>
        <v>619.76</v>
      </c>
      <c r="K165" s="25"/>
      <c r="L165" s="19">
        <f t="shared" ref="L165" si="79">SUM(L158:L164)</f>
        <v>82.26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2">G165+G175</f>
        <v>23.490000000000002</v>
      </c>
      <c r="H176" s="32">
        <f t="shared" ref="H176" si="83">H165+H175</f>
        <v>20.39</v>
      </c>
      <c r="I176" s="32">
        <f t="shared" ref="I176" si="84">I165+I175</f>
        <v>81.8</v>
      </c>
      <c r="J176" s="32">
        <f t="shared" ref="J176:L176" si="85">J165+J175</f>
        <v>619.76</v>
      </c>
      <c r="K176" s="32"/>
      <c r="L176" s="32">
        <f t="shared" si="85"/>
        <v>82.26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3.11</v>
      </c>
      <c r="H177" s="40">
        <v>6.58</v>
      </c>
      <c r="I177" s="40">
        <v>30.99</v>
      </c>
      <c r="J177" s="40">
        <v>195.68</v>
      </c>
      <c r="K177" s="41">
        <v>262</v>
      </c>
      <c r="L177" s="40">
        <v>17.7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3.19</v>
      </c>
      <c r="H179" s="43">
        <v>2.65</v>
      </c>
      <c r="I179" s="43">
        <v>19.89</v>
      </c>
      <c r="J179" s="43">
        <v>116.16</v>
      </c>
      <c r="K179" s="44">
        <v>496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60</v>
      </c>
      <c r="G180" s="43">
        <v>4.32</v>
      </c>
      <c r="H180" s="43">
        <v>0.66</v>
      </c>
      <c r="I180" s="43">
        <v>26.22</v>
      </c>
      <c r="J180" s="43">
        <v>128.1</v>
      </c>
      <c r="K180" s="44" t="s">
        <v>72</v>
      </c>
      <c r="L180" s="43">
        <v>4.5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250</v>
      </c>
      <c r="G181" s="43">
        <v>2.25</v>
      </c>
      <c r="H181" s="43">
        <v>0</v>
      </c>
      <c r="I181" s="43">
        <v>20.25</v>
      </c>
      <c r="J181" s="43">
        <v>94.5</v>
      </c>
      <c r="K181" s="44">
        <v>112</v>
      </c>
      <c r="L181" s="43">
        <v>37.6</v>
      </c>
    </row>
    <row r="182" spans="1:12" ht="15" x14ac:dyDescent="0.25">
      <c r="A182" s="23"/>
      <c r="B182" s="15"/>
      <c r="C182" s="11"/>
      <c r="D182" s="52" t="s">
        <v>26</v>
      </c>
      <c r="E182" s="42" t="s">
        <v>71</v>
      </c>
      <c r="F182" s="43">
        <v>40</v>
      </c>
      <c r="G182" s="43">
        <v>1.26</v>
      </c>
      <c r="H182" s="43">
        <v>3.76</v>
      </c>
      <c r="I182" s="43">
        <v>20.13</v>
      </c>
      <c r="J182" s="43">
        <v>119.4</v>
      </c>
      <c r="K182" s="44">
        <v>96</v>
      </c>
      <c r="L182" s="43">
        <v>9.5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750</v>
      </c>
      <c r="G184" s="19">
        <f t="shared" ref="G184:J184" si="86">SUM(G177:G183)</f>
        <v>14.13</v>
      </c>
      <c r="H184" s="19">
        <f t="shared" si="86"/>
        <v>13.65</v>
      </c>
      <c r="I184" s="19">
        <f t="shared" si="86"/>
        <v>117.47999999999999</v>
      </c>
      <c r="J184" s="19">
        <f t="shared" si="86"/>
        <v>653.84</v>
      </c>
      <c r="K184" s="25"/>
      <c r="L184" s="19">
        <f t="shared" ref="L184" si="87">SUM(L177:L183)</f>
        <v>82.300000000000011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750</v>
      </c>
      <c r="G195" s="32">
        <f t="shared" ref="G195" si="90">G184+G194</f>
        <v>14.13</v>
      </c>
      <c r="H195" s="32">
        <f t="shared" ref="H195" si="91">H184+H194</f>
        <v>13.65</v>
      </c>
      <c r="I195" s="32">
        <f t="shared" ref="I195" si="92">I184+I194</f>
        <v>117.47999999999999</v>
      </c>
      <c r="J195" s="32">
        <f t="shared" ref="J195:L195" si="93">J184+J194</f>
        <v>653.84</v>
      </c>
      <c r="K195" s="32"/>
      <c r="L195" s="32">
        <f t="shared" si="93"/>
        <v>82.300000000000011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644.5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20.685000000000002</v>
      </c>
      <c r="H196" s="34">
        <f t="shared" si="94"/>
        <v>18.734000000000002</v>
      </c>
      <c r="I196" s="34">
        <f t="shared" si="94"/>
        <v>98.25</v>
      </c>
      <c r="J196" s="34">
        <f t="shared" si="94"/>
        <v>649.0150000000001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83.006999999999991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2025-12-02T07:48:36Z</cp:lastPrinted>
  <dcterms:created xsi:type="dcterms:W3CDTF">2022-05-16T14:23:56Z</dcterms:created>
  <dcterms:modified xsi:type="dcterms:W3CDTF">2025-12-02T07:52:17Z</dcterms:modified>
</cp:coreProperties>
</file>